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13_ncr:1_{4C08236E-6B9C-DF47-9F8F-E2D0F295BE76}" xr6:coauthVersionLast="47" xr6:coauthVersionMax="47" xr10:uidLastSave="{00000000-0000-0000-0000-000000000000}"/>
  <bookViews>
    <workbookView xWindow="0" yWindow="760" windowWidth="34560" windowHeight="19880" xr2:uid="{502A4807-4A05-254F-9763-4D4193D52D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15" i="1" l="1"/>
  <c r="G16" i="1" s="1"/>
</calcChain>
</file>

<file path=xl/sharedStrings.xml><?xml version="1.0" encoding="utf-8"?>
<sst xmlns="http://schemas.openxmlformats.org/spreadsheetml/2006/main" count="10" uniqueCount="10">
  <si>
    <t>חיסכון כרגע</t>
  </si>
  <si>
    <t>שנים עד הפנסיה</t>
  </si>
  <si>
    <t>שנים בפנסיה</t>
  </si>
  <si>
    <t>תשלום פנסיה</t>
  </si>
  <si>
    <t>ריבית שנתית</t>
  </si>
  <si>
    <t>חודשים עד הפנסיה</t>
  </si>
  <si>
    <t>חודשים בפנסיה</t>
  </si>
  <si>
    <t>ריבית חודשית</t>
  </si>
  <si>
    <t>ערך נוכחי של תשלומי הפנסיה</t>
  </si>
  <si>
    <t>הפקדה חודשית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</si>
</sst>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₪&quot;#,##0.00_);[Red]\(&quot;₪&quot;#,##0.00\)"/>
    <numFmt numFmtId="44" formatCode="_(&quot;₪&quot;* #,##0.00_);_(&quot;₪&quot;* \(#,##0.00\);_(&quot;₪&quot;* &quot;-&quot;??_);_(@_)"/>
    <numFmt numFmtId="164" formatCode="_(&quot;₪&quot;* #,##0_);_(&quot;₪&quot;* \(#,##0\);_(&quot;₪&quot;* &quot;-&quot;??_);_(@_)"/>
    <numFmt numFmtId="165" formatCode="0.000%"/>
  </numFmts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164" fontId="0" fillId="2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9" fontId="0" fillId="2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65" fontId="0" fillId="3" borderId="0" xfId="2" applyNumberFormat="1" applyFont="1" applyFill="1" applyAlignment="1">
      <alignment horizontal="center" vertical="center"/>
    </xf>
    <xf numFmtId="8" fontId="0" fillId="3" borderId="0" xfId="0" applyNumberForma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55217</xdr:colOff>
      <xdr:row>0</xdr:row>
      <xdr:rowOff>67489</xdr:rowOff>
    </xdr:from>
    <xdr:to>
      <xdr:col>5</xdr:col>
      <xdr:colOff>276087</xdr:colOff>
      <xdr:row>10</xdr:row>
      <xdr:rowOff>98165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2F871D6-52FD-677F-0993-B0C5CAFFA0F2}"/>
            </a:ext>
          </a:extLst>
        </xdr:cNvPr>
        <xdr:cNvSpPr txBox="1"/>
      </xdr:nvSpPr>
      <xdr:spPr>
        <a:xfrm>
          <a:off x="13565808696" y="67489"/>
          <a:ext cx="4362174" cy="20553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/>
        <a:scene3d>
          <a:camera prst="orthographicFront"/>
          <a:lightRig rig="threePt" dir="t"/>
        </a:scene3d>
        <a:sp3d>
          <a:bevelT prst="convex"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he-IL" sz="140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משה</a:t>
          </a:r>
          <a:r>
            <a:rPr lang="he-IL" sz="1400" baseline="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 עם חיסכון לפנסיה בגובה 500,000 ש"ח</a:t>
          </a:r>
        </a:p>
        <a:p>
          <a:pPr algn="ctr" rtl="1"/>
          <a:r>
            <a:rPr lang="he-IL" sz="1400" baseline="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אמור לצאת לפנסיה בעוד 15 שנה</a:t>
          </a:r>
        </a:p>
        <a:p>
          <a:pPr algn="ctr" rtl="1"/>
          <a:r>
            <a:rPr lang="he-IL" sz="1400" baseline="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משך זמן בפנסיה צפוי 25 שנה</a:t>
          </a:r>
        </a:p>
        <a:p>
          <a:pPr algn="ctr" rtl="1"/>
          <a:r>
            <a:rPr lang="he-IL" sz="1400" baseline="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אם משה מעוניין למשוך כל חודש בזמן הפנסיה 8500 ש"ח - מהי ההפקדה החודשית ב-15 השנים הקרובות שיש לבצע כדי להבטיח תשלום זה?</a:t>
          </a:r>
        </a:p>
        <a:p>
          <a:pPr algn="ctr" rtl="1"/>
          <a:r>
            <a:rPr lang="he-IL" sz="1400" baseline="0">
              <a:solidFill>
                <a:srgbClr val="0070C0"/>
              </a:solidFill>
              <a:latin typeface="Gveret Levin AlefAlefAlef" pitchFamily="2" charset="-79"/>
              <a:cs typeface="Gveret Levin AlefAlefAlef" pitchFamily="2" charset="-79"/>
            </a:rPr>
            <a:t>הנח סביבת ריבית שנתית של 4% לכל תקופת החיסכון והפנסיה</a:t>
          </a:r>
          <a:endParaRPr lang="en-US" sz="1400">
            <a:solidFill>
              <a:srgbClr val="0070C0"/>
            </a:solidFill>
            <a:latin typeface="Gveret Levin AlefAlefAlef" pitchFamily="2" charset="-79"/>
            <a:cs typeface="Gveret Levin AlefAlefAlef" pitchFamily="2" charset="-79"/>
          </a:endParaRPr>
        </a:p>
      </xdr:txBody>
    </xdr:sp>
    <xdr:clientData/>
  </xdr:twoCellAnchor>
  <xdr:twoCellAnchor editAs="oneCell">
    <xdr:from>
      <xdr:col>0</xdr:col>
      <xdr:colOff>656896</xdr:colOff>
      <xdr:row>11</xdr:row>
      <xdr:rowOff>87586</xdr:rowOff>
    </xdr:from>
    <xdr:to>
      <xdr:col>4</xdr:col>
      <xdr:colOff>159692</xdr:colOff>
      <xdr:row>23</xdr:row>
      <xdr:rowOff>41203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390D4674-AF43-1646-996D-820480EA6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511100251" y="2335632"/>
          <a:ext cx="2801876" cy="2406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77A1C-07C4-1944-B992-FDC21A34CBB6}">
  <dimension ref="G3:H16"/>
  <sheetViews>
    <sheetView showGridLines="0" rightToLeft="1" tabSelected="1" zoomScale="174" workbookViewId="0">
      <selection activeCell="A15" sqref="A15"/>
    </sheetView>
  </sheetViews>
  <sheetFormatPr baseColWidth="10" defaultRowHeight="16" x14ac:dyDescent="0.2"/>
  <cols>
    <col min="7" max="7" width="25" bestFit="1" customWidth="1"/>
    <col min="8" max="8" width="16.6640625" customWidth="1"/>
  </cols>
  <sheetData>
    <row r="3" spans="7:8" x14ac:dyDescent="0.2">
      <c r="G3" s="1">
        <v>500000</v>
      </c>
      <c r="H3" s="2" t="s">
        <v>0</v>
      </c>
    </row>
    <row r="4" spans="7:8" x14ac:dyDescent="0.2">
      <c r="G4" s="3">
        <v>15</v>
      </c>
      <c r="H4" s="2" t="s">
        <v>1</v>
      </c>
    </row>
    <row r="5" spans="7:8" x14ac:dyDescent="0.2">
      <c r="G5" s="3">
        <v>25</v>
      </c>
      <c r="H5" s="2" t="s">
        <v>2</v>
      </c>
    </row>
    <row r="6" spans="7:8" x14ac:dyDescent="0.2">
      <c r="G6" s="2"/>
      <c r="H6" s="2"/>
    </row>
    <row r="7" spans="7:8" x14ac:dyDescent="0.2">
      <c r="G7" s="3">
        <v>8500</v>
      </c>
      <c r="H7" s="2" t="s">
        <v>3</v>
      </c>
    </row>
    <row r="8" spans="7:8" x14ac:dyDescent="0.2">
      <c r="G8" s="4">
        <v>0.04</v>
      </c>
      <c r="H8" s="2" t="s">
        <v>4</v>
      </c>
    </row>
    <row r="9" spans="7:8" x14ac:dyDescent="0.2">
      <c r="G9" s="2"/>
      <c r="H9" s="2"/>
    </row>
    <row r="10" spans="7:8" x14ac:dyDescent="0.2">
      <c r="G10" s="5">
        <f>G4*12</f>
        <v>180</v>
      </c>
      <c r="H10" s="2" t="s">
        <v>5</v>
      </c>
    </row>
    <row r="11" spans="7:8" x14ac:dyDescent="0.2">
      <c r="G11" s="5">
        <f>G5*12</f>
        <v>300</v>
      </c>
      <c r="H11" s="2" t="s">
        <v>6</v>
      </c>
    </row>
    <row r="12" spans="7:8" x14ac:dyDescent="0.2">
      <c r="G12" s="6">
        <f>POWER(1+G8,1/12)-1</f>
        <v>3.2737397821989145E-3</v>
      </c>
      <c r="H12" s="2" t="s">
        <v>7</v>
      </c>
    </row>
    <row r="15" spans="7:8" x14ac:dyDescent="0.2">
      <c r="G15" s="7">
        <f>-PV(G12,G11,G7)</f>
        <v>1622458.5746621857</v>
      </c>
      <c r="H15" s="2" t="s">
        <v>8</v>
      </c>
    </row>
    <row r="16" spans="7:8" x14ac:dyDescent="0.2">
      <c r="G16" s="7">
        <f>-PMT(G12,G10,-G3,G15)</f>
        <v>2951.0158517484629</v>
      </c>
      <c r="H16" s="2" t="s">
        <v>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2023-09-06T09:41:42Z</dcterms:created>
  <dcterms:modified xsi:type="dcterms:W3CDTF">2023-09-06T15:50:08Z</dcterms:modified>
</cp:coreProperties>
</file>