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8_{4A86188C-631D-6348-8D8A-40B37951952D}" xr6:coauthVersionLast="47" xr6:coauthVersionMax="47" xr10:uidLastSave="{00000000-0000-0000-0000-000000000000}"/>
  <bookViews>
    <workbookView xWindow="0" yWindow="760" windowWidth="34560" windowHeight="19940" xr2:uid="{C4EA151C-65BB-E24F-B023-BA7454AD95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" l="1"/>
  <c r="C21" i="1"/>
  <c r="C19" i="1"/>
  <c r="F13" i="1"/>
  <c r="C12" i="1"/>
  <c r="F12" i="1"/>
  <c r="C11" i="1"/>
  <c r="F11" i="1"/>
  <c r="C10" i="1"/>
  <c r="F10" i="1"/>
  <c r="C9" i="1"/>
  <c r="C24" i="1" l="1"/>
  <c r="C25" i="1" s="1"/>
</calcChain>
</file>

<file path=xl/sharedStrings.xml><?xml version="1.0" encoding="utf-8"?>
<sst xmlns="http://schemas.openxmlformats.org/spreadsheetml/2006/main" count="19" uniqueCount="8">
  <si>
    <t>תקופה</t>
  </si>
  <si>
    <t>תזרים מזומנים</t>
  </si>
  <si>
    <t>פרויקט א</t>
  </si>
  <si>
    <t>פרויקט ב</t>
  </si>
  <si>
    <t>npv</t>
  </si>
  <si>
    <t>pmt</t>
  </si>
  <si>
    <t>r</t>
  </si>
  <si>
    <t>NPVtotal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</si>
</sst>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₪&quot;#,##0.00_);[Red]\(&quot;₪&quot;#,##0.00\)"/>
    <numFmt numFmtId="44" formatCode="_(&quot;₪&quot;* #,##0.00_);_(&quot;₪&quot;* \(#,##0.00\);_(&quot;₪&quot;* &quot;-&quot;??_);_(@_)"/>
    <numFmt numFmtId="165" formatCode="&quot;₪&quot;#,##0.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EC7C5-CE4A-944F-8747-6AA754727679}">
  <dimension ref="B1:H27"/>
  <sheetViews>
    <sheetView showGridLines="0" rightToLeft="1" tabSelected="1" zoomScale="228" workbookViewId="0">
      <selection activeCell="H5" sqref="H5"/>
    </sheetView>
  </sheetViews>
  <sheetFormatPr baseColWidth="10" defaultRowHeight="16" x14ac:dyDescent="0.2"/>
  <cols>
    <col min="1" max="1" width="10.83203125" style="1"/>
    <col min="2" max="2" width="7.6640625" style="1" bestFit="1" customWidth="1"/>
    <col min="3" max="3" width="11.5" style="1" bestFit="1" customWidth="1"/>
    <col min="4" max="4" width="10.83203125" style="1"/>
    <col min="5" max="5" width="7.6640625" style="1" bestFit="1" customWidth="1"/>
    <col min="6" max="6" width="11.5" style="1" bestFit="1" customWidth="1"/>
    <col min="7" max="7" width="10.83203125" style="1"/>
    <col min="8" max="8" width="4.6640625" style="1" bestFit="1" customWidth="1"/>
    <col min="9" max="16384" width="10.83203125" style="1"/>
  </cols>
  <sheetData>
    <row r="1" spans="2:8" x14ac:dyDescent="0.2">
      <c r="B1" s="7" t="s">
        <v>2</v>
      </c>
      <c r="C1" s="7"/>
      <c r="E1" s="7" t="s">
        <v>3</v>
      </c>
      <c r="F1" s="7"/>
      <c r="H1" s="8" t="s">
        <v>6</v>
      </c>
    </row>
    <row r="2" spans="2:8" ht="17" thickBot="1" x14ac:dyDescent="0.25">
      <c r="B2" s="3" t="s">
        <v>0</v>
      </c>
      <c r="C2" s="3" t="s">
        <v>1</v>
      </c>
      <c r="E2" s="3" t="s">
        <v>0</v>
      </c>
      <c r="F2" s="3" t="s">
        <v>1</v>
      </c>
      <c r="H2" s="9">
        <v>0.1</v>
      </c>
    </row>
    <row r="3" spans="2:8" x14ac:dyDescent="0.2">
      <c r="B3" s="1">
        <v>0</v>
      </c>
      <c r="C3" s="1">
        <v>-100</v>
      </c>
      <c r="E3" s="1">
        <v>0</v>
      </c>
      <c r="F3" s="1">
        <v>-1000</v>
      </c>
    </row>
    <row r="4" spans="2:8" x14ac:dyDescent="0.2">
      <c r="B4" s="1">
        <v>1</v>
      </c>
      <c r="C4" s="1">
        <v>20</v>
      </c>
      <c r="E4" s="1">
        <v>1</v>
      </c>
      <c r="F4" s="1">
        <v>400</v>
      </c>
    </row>
    <row r="5" spans="2:8" x14ac:dyDescent="0.2">
      <c r="B5" s="1">
        <v>2</v>
      </c>
      <c r="C5" s="1">
        <v>50</v>
      </c>
      <c r="E5" s="1">
        <v>2</v>
      </c>
      <c r="F5" s="1">
        <v>300</v>
      </c>
    </row>
    <row r="6" spans="2:8" x14ac:dyDescent="0.2">
      <c r="B6" s="1">
        <v>3</v>
      </c>
      <c r="C6" s="1">
        <v>80</v>
      </c>
      <c r="E6" s="1">
        <v>3</v>
      </c>
      <c r="F6" s="1">
        <v>200</v>
      </c>
    </row>
    <row r="7" spans="2:8" x14ac:dyDescent="0.2">
      <c r="E7" s="1">
        <v>4</v>
      </c>
      <c r="F7" s="1">
        <v>200</v>
      </c>
    </row>
    <row r="8" spans="2:8" x14ac:dyDescent="0.2">
      <c r="E8" s="1">
        <v>5</v>
      </c>
      <c r="F8" s="1">
        <v>200</v>
      </c>
    </row>
    <row r="9" spans="2:8" x14ac:dyDescent="0.2">
      <c r="B9" s="4" t="s">
        <v>4</v>
      </c>
      <c r="C9" s="5">
        <f>NPV(H2,C4:C6)+C3</f>
        <v>19.609316303531145</v>
      </c>
    </row>
    <row r="10" spans="2:8" x14ac:dyDescent="0.2">
      <c r="B10" s="4" t="s">
        <v>5</v>
      </c>
      <c r="C10" s="6">
        <f>-PMT(H2,B6,C9)</f>
        <v>7.8851963746223452</v>
      </c>
      <c r="E10" s="4" t="s">
        <v>4</v>
      </c>
      <c r="F10" s="5">
        <f>NPV(H2,F4:F8)+F3</f>
        <v>22.620163799044917</v>
      </c>
    </row>
    <row r="11" spans="2:8" x14ac:dyDescent="0.2">
      <c r="B11" s="4" t="s">
        <v>7</v>
      </c>
      <c r="C11" s="6">
        <f>-PV(H2,999,C10)</f>
        <v>78.851963746223461</v>
      </c>
      <c r="E11" s="4" t="s">
        <v>5</v>
      </c>
      <c r="F11" s="6">
        <f>-PMT(H2,E8,F10)</f>
        <v>5.9671422253525463</v>
      </c>
    </row>
    <row r="12" spans="2:8" x14ac:dyDescent="0.2">
      <c r="B12" s="4" t="s">
        <v>7</v>
      </c>
      <c r="C12" s="2">
        <f>C10/H2</f>
        <v>78.851963746223447</v>
      </c>
      <c r="E12" s="4" t="s">
        <v>7</v>
      </c>
      <c r="F12" s="6">
        <f>-PV(H2,999,F11)</f>
        <v>59.671422253525456</v>
      </c>
    </row>
    <row r="13" spans="2:8" x14ac:dyDescent="0.2">
      <c r="F13" s="2">
        <f>F11/H2</f>
        <v>59.671422253525463</v>
      </c>
    </row>
    <row r="16" spans="2:8" x14ac:dyDescent="0.2">
      <c r="B16" s="7" t="s">
        <v>2</v>
      </c>
      <c r="C16" s="7"/>
    </row>
    <row r="17" spans="2:3" x14ac:dyDescent="0.2">
      <c r="B17" s="3" t="s">
        <v>0</v>
      </c>
      <c r="C17" s="3" t="s">
        <v>1</v>
      </c>
    </row>
    <row r="18" spans="2:3" x14ac:dyDescent="0.2">
      <c r="B18" s="1">
        <v>0</v>
      </c>
      <c r="C18" s="1">
        <v>0</v>
      </c>
    </row>
    <row r="19" spans="2:3" x14ac:dyDescent="0.2">
      <c r="B19" s="1">
        <v>1</v>
      </c>
      <c r="C19" s="2">
        <f>$C$10</f>
        <v>7.8851963746223452</v>
      </c>
    </row>
    <row r="20" spans="2:3" x14ac:dyDescent="0.2">
      <c r="B20" s="1">
        <v>2</v>
      </c>
      <c r="C20" s="2">
        <f t="shared" ref="C20:C21" si="0">$C$10</f>
        <v>7.8851963746223452</v>
      </c>
    </row>
    <row r="21" spans="2:3" x14ac:dyDescent="0.2">
      <c r="B21" s="1">
        <v>3</v>
      </c>
      <c r="C21" s="2">
        <f t="shared" si="0"/>
        <v>7.8851963746223452</v>
      </c>
    </row>
    <row r="24" spans="2:3" x14ac:dyDescent="0.2">
      <c r="B24" s="4" t="s">
        <v>4</v>
      </c>
      <c r="C24" s="5">
        <f>NPV(H2,C19:C21)+C18</f>
        <v>19.609316303531148</v>
      </c>
    </row>
    <row r="25" spans="2:3" x14ac:dyDescent="0.2">
      <c r="B25" s="4" t="s">
        <v>5</v>
      </c>
      <c r="C25" s="6">
        <f>-PMT(H2,B21,C24)</f>
        <v>7.8851963746223461</v>
      </c>
    </row>
    <row r="26" spans="2:3" x14ac:dyDescent="0.2">
      <c r="B26" s="4"/>
      <c r="C26" s="6"/>
    </row>
    <row r="27" spans="2:3" x14ac:dyDescent="0.2">
      <c r="B27" s="4"/>
      <c r="C2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2023-08-18T07:41:54Z</dcterms:created>
  <dcterms:modified xsi:type="dcterms:W3CDTF">2023-08-18T08:20:31Z</dcterms:modified>
</cp:coreProperties>
</file>